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rekt avskr. inventarier" sheetId="1" r:id="rId1"/>
    <sheet name="Facit" sheetId="2" r:id="rId2"/>
  </sheets>
  <definedNames/>
  <calcPr fullCalcOnLoad="1"/>
</workbook>
</file>

<file path=xl/comments2.xml><?xml version="1.0" encoding="utf-8"?>
<comments xmlns="http://schemas.openxmlformats.org/spreadsheetml/2006/main">
  <authors>
    <author>pgo</author>
  </authors>
  <commentList>
    <comment ref="I51" authorId="0">
      <text>
        <r>
          <rPr>
            <b/>
            <sz val="8"/>
            <rFont val="Tahoma"/>
            <family val="0"/>
          </rPr>
          <t>Årets avskrivning inventarier 
= 29 000 kr</t>
        </r>
      </text>
    </comment>
    <comment ref="I24" authorId="0">
      <text>
        <r>
          <rPr>
            <b/>
            <sz val="8"/>
            <rFont val="Tahoma"/>
            <family val="0"/>
          </rPr>
          <t>Årets avskrivning inventarier 
= 19 000 kr</t>
        </r>
      </text>
    </comment>
    <comment ref="K55" authorId="0">
      <text>
        <r>
          <rPr>
            <b/>
            <sz val="8"/>
            <rFont val="Tahoma"/>
            <family val="0"/>
          </rPr>
          <t>Bokfört värde = Skillnaden mellan inventariernas anskaffningsvärde och ack. avskrivningar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175 000 kr - 48 000 kr = 127 000 kr</t>
        </r>
      </text>
    </comment>
    <comment ref="I42" authorId="0">
      <text>
        <r>
          <rPr>
            <b/>
            <sz val="8"/>
            <rFont val="Tahoma"/>
            <family val="0"/>
          </rPr>
          <t>1/5 av 95 000 = 19 000 kr</t>
        </r>
      </text>
    </comment>
    <comment ref="I43" authorId="0">
      <text>
        <r>
          <rPr>
            <b/>
            <sz val="8"/>
            <rFont val="Tahoma"/>
            <family val="0"/>
          </rPr>
          <t>1/8 av 80 000 = 10 000 kr</t>
        </r>
      </text>
    </comment>
    <comment ref="D43" authorId="0">
      <text>
        <r>
          <rPr>
            <b/>
            <sz val="8"/>
            <rFont val="Tahoma"/>
            <family val="0"/>
          </rPr>
          <t>Inventariernas totala anskaffningsvärde
= 175 000 kr</t>
        </r>
      </text>
    </comment>
    <comment ref="D18" authorId="0">
      <text>
        <r>
          <rPr>
            <b/>
            <sz val="8"/>
            <rFont val="Tahoma"/>
            <family val="0"/>
          </rPr>
          <t>Inventariernas anskaffningsvärde
= 95 000 kr</t>
        </r>
      </text>
    </comment>
    <comment ref="K44" authorId="0">
      <text>
        <r>
          <rPr>
            <b/>
            <sz val="8"/>
            <rFont val="Tahoma"/>
            <family val="0"/>
          </rPr>
          <t>Inventariernas ack. Avskrivningar
= 48 000 kr</t>
        </r>
      </text>
    </comment>
    <comment ref="K18" authorId="0">
      <text>
        <r>
          <rPr>
            <b/>
            <sz val="8"/>
            <rFont val="Tahoma"/>
            <family val="0"/>
          </rPr>
          <t>1/5 av 95 000 kr 
= 19 000 kr</t>
        </r>
      </text>
    </comment>
  </commentList>
</comments>
</file>

<file path=xl/sharedStrings.xml><?xml version="1.0" encoding="utf-8"?>
<sst xmlns="http://schemas.openxmlformats.org/spreadsheetml/2006/main" count="64" uniqueCount="24">
  <si>
    <t>Företagsekonomi B</t>
  </si>
  <si>
    <t>a)</t>
  </si>
  <si>
    <t>b)</t>
  </si>
  <si>
    <t>c)</t>
  </si>
  <si>
    <t xml:space="preserve"> </t>
  </si>
  <si>
    <t>År 2003:</t>
  </si>
  <si>
    <t>År 2004:</t>
  </si>
  <si>
    <t>IB</t>
  </si>
  <si>
    <t>Indirekt avskrivning av inventarier.</t>
  </si>
  <si>
    <t>Inventarierna beräknas ha en ekonomist livslängd på 5 år.</t>
  </si>
  <si>
    <t>Bokför inventarieinköpet och avskrivning på nedanstående konton.</t>
  </si>
  <si>
    <t>Inventarier</t>
  </si>
  <si>
    <t>Ack. avskrivning inventarier</t>
  </si>
  <si>
    <t>Avskrivning inventarier</t>
  </si>
  <si>
    <t>Checkräkning</t>
  </si>
  <si>
    <t>Även denna gång betalar företaget via checkräkningen.</t>
  </si>
  <si>
    <t>Den ekonomiska livslängden på dessa inventarier beräknas till 8 år.</t>
  </si>
  <si>
    <t>För in ingående balanser från år 2003 samt bokför och avsluta kontona för år 2004.</t>
  </si>
  <si>
    <t xml:space="preserve">Under år 2004 köper företaget in ytterligare inventarier för 80 000 kr: </t>
  </si>
  <si>
    <t xml:space="preserve">Ett företag köper under år 2003 in inventarier via checkräkningen för 95 000 kr. </t>
  </si>
  <si>
    <t>Hur stort är inventariernas bokförda värde efter bokslutet år 2004?</t>
  </si>
  <si>
    <t>Övning 3-7 Redovisning</t>
  </si>
  <si>
    <t>Facit till Övning 3-7 Redovisning</t>
  </si>
  <si>
    <t>Periodiseringar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</si>
</sst>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#,##0\ _k_r"/>
    <numFmt numFmtId="167" formatCode="0.000"/>
    <numFmt numFmtId="168" formatCode="0.0"/>
    <numFmt numFmtId="169" formatCode="0.000000"/>
    <numFmt numFmtId="170" formatCode="0.00000"/>
    <numFmt numFmtId="171" formatCode="0.0000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6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164" fontId="13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0" xfId="0" applyNumberFormat="1" applyFont="1" applyBorder="1" applyAlignment="1" applyProtection="1">
      <alignment vertical="center"/>
      <protection hidden="1"/>
    </xf>
    <xf numFmtId="164" fontId="12" fillId="0" borderId="6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5" fontId="3" fillId="2" borderId="7" xfId="0" applyNumberFormat="1" applyFont="1" applyFill="1" applyBorder="1" applyAlignment="1">
      <alignment horizontal="right" vertical="center"/>
    </xf>
    <xf numFmtId="0" fontId="14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5.7109375" style="1" customWidth="1"/>
    <col min="4" max="4" width="12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2.7109375" style="1" customWidth="1"/>
    <col min="10" max="10" width="5.7109375" style="0" customWidth="1"/>
    <col min="11" max="11" width="12.7109375" style="2" customWidth="1"/>
    <col min="12" max="13" width="4.7109375" style="0" customWidth="1"/>
  </cols>
  <sheetData>
    <row r="1" spans="1:15" ht="15.75">
      <c r="A1" s="5" t="s">
        <v>4</v>
      </c>
      <c r="B1" s="5"/>
      <c r="C1" s="3"/>
      <c r="D1" s="4"/>
      <c r="E1" s="5"/>
      <c r="F1" s="5"/>
      <c r="G1" s="5"/>
      <c r="H1" s="5"/>
      <c r="I1" s="5"/>
      <c r="J1" s="7"/>
      <c r="K1" s="5"/>
      <c r="L1" s="5"/>
      <c r="M1" s="5"/>
      <c r="N1" s="5"/>
      <c r="O1" s="8"/>
    </row>
    <row r="2" spans="1:15" ht="15.75">
      <c r="A2" s="5"/>
      <c r="B2" s="5"/>
      <c r="C2" s="80" t="s">
        <v>0</v>
      </c>
      <c r="D2" s="80"/>
      <c r="E2" s="80"/>
      <c r="F2" s="5"/>
      <c r="G2" s="5"/>
      <c r="H2" s="5"/>
      <c r="I2" s="6"/>
      <c r="J2" s="5"/>
      <c r="K2" s="5"/>
      <c r="L2" s="5"/>
      <c r="M2" s="5"/>
      <c r="N2" s="6"/>
      <c r="O2" s="10"/>
    </row>
    <row r="3" spans="1:15" ht="15.75">
      <c r="A3" s="5"/>
      <c r="B3" s="5"/>
      <c r="C3" s="3"/>
      <c r="D3" s="6"/>
      <c r="E3" s="3"/>
      <c r="F3" s="5"/>
      <c r="G3" s="5"/>
      <c r="H3" s="5"/>
      <c r="I3" s="6"/>
      <c r="J3" s="5"/>
      <c r="K3" s="5"/>
      <c r="L3" s="5"/>
      <c r="M3" s="5"/>
      <c r="N3" s="6"/>
      <c r="O3" s="10"/>
    </row>
    <row r="4" spans="1:15" ht="15.75">
      <c r="A4" s="5"/>
      <c r="B4" s="5"/>
      <c r="C4" s="79" t="s">
        <v>21</v>
      </c>
      <c r="D4" s="79"/>
      <c r="E4" s="79"/>
      <c r="F4" s="79"/>
      <c r="G4" s="79" t="s">
        <v>23</v>
      </c>
      <c r="H4" s="79"/>
      <c r="I4" s="79"/>
      <c r="J4" s="5"/>
      <c r="K4" s="5"/>
      <c r="L4" s="5"/>
      <c r="M4" s="5"/>
      <c r="N4" s="6"/>
      <c r="O4" s="10"/>
    </row>
    <row r="5" spans="1:15" ht="12.75" customHeight="1">
      <c r="A5" s="5"/>
      <c r="B5" s="5"/>
      <c r="C5" s="3"/>
      <c r="D5" s="6"/>
      <c r="E5" s="3"/>
      <c r="F5" s="5"/>
      <c r="G5" s="5"/>
      <c r="H5" s="5"/>
      <c r="I5" s="6"/>
      <c r="J5" s="5"/>
      <c r="K5" s="5"/>
      <c r="L5" s="5"/>
      <c r="M5" s="5"/>
      <c r="N5" s="6"/>
      <c r="O5" s="10"/>
    </row>
    <row r="6" spans="1:15" ht="15" customHeight="1">
      <c r="A6" s="5"/>
      <c r="B6" s="5"/>
      <c r="C6" s="3" t="s">
        <v>8</v>
      </c>
      <c r="D6" s="6"/>
      <c r="E6" s="3"/>
      <c r="F6" s="5"/>
      <c r="G6" s="5"/>
      <c r="H6" s="5"/>
      <c r="I6" s="6"/>
      <c r="J6" s="5"/>
      <c r="K6" s="5"/>
      <c r="L6" s="5"/>
      <c r="M6" s="5"/>
      <c r="N6" s="6"/>
      <c r="O6" s="10"/>
    </row>
    <row r="7" spans="1:13" ht="12.75" customHeight="1">
      <c r="A7" s="5"/>
      <c r="B7" s="5"/>
      <c r="C7" s="5"/>
      <c r="D7" s="3"/>
      <c r="E7" s="5"/>
      <c r="F7" s="3"/>
      <c r="G7" s="3"/>
      <c r="H7" s="3"/>
      <c r="I7" s="3"/>
      <c r="J7" s="5"/>
      <c r="K7" s="5"/>
      <c r="L7" s="26"/>
      <c r="M7" s="26"/>
    </row>
    <row r="8" spans="1:13" s="33" customFormat="1" ht="15" customHeight="1">
      <c r="A8" s="24"/>
      <c r="B8" s="24"/>
      <c r="C8" s="76" t="s">
        <v>19</v>
      </c>
      <c r="D8" s="76"/>
      <c r="E8" s="76"/>
      <c r="F8" s="76"/>
      <c r="G8" s="76"/>
      <c r="H8" s="76"/>
      <c r="I8" s="76"/>
      <c r="J8" s="76"/>
      <c r="K8" s="76"/>
      <c r="L8" s="24"/>
      <c r="M8" s="32"/>
    </row>
    <row r="9" spans="1:13" s="33" customFormat="1" ht="15" customHeight="1">
      <c r="A9" s="24"/>
      <c r="B9" s="24"/>
      <c r="C9" s="76" t="s">
        <v>9</v>
      </c>
      <c r="D9" s="76"/>
      <c r="E9" s="76"/>
      <c r="F9" s="76"/>
      <c r="G9" s="76"/>
      <c r="H9" s="76"/>
      <c r="I9" s="76"/>
      <c r="J9" s="76"/>
      <c r="K9" s="76"/>
      <c r="L9" s="32"/>
      <c r="M9" s="32"/>
    </row>
    <row r="10" spans="1:13" s="33" customFormat="1" ht="12.75" customHeight="1">
      <c r="A10" s="24"/>
      <c r="B10" s="24"/>
      <c r="C10" s="24"/>
      <c r="D10" s="9"/>
      <c r="E10" s="24"/>
      <c r="F10" s="9"/>
      <c r="G10" s="9"/>
      <c r="H10" s="9"/>
      <c r="I10" s="9"/>
      <c r="J10" s="24"/>
      <c r="K10" s="24"/>
      <c r="L10" s="32"/>
      <c r="M10" s="32"/>
    </row>
    <row r="11" spans="1:13" s="33" customFormat="1" ht="12.75" customHeight="1">
      <c r="A11" s="24"/>
      <c r="B11" s="24"/>
      <c r="C11" s="24"/>
      <c r="D11" s="9"/>
      <c r="E11" s="24"/>
      <c r="F11" s="9"/>
      <c r="G11" s="9"/>
      <c r="H11" s="9"/>
      <c r="I11" s="9"/>
      <c r="J11" s="24"/>
      <c r="K11" s="24"/>
      <c r="L11" s="32"/>
      <c r="M11" s="32"/>
    </row>
    <row r="12" spans="1:13" s="33" customFormat="1" ht="15" customHeight="1">
      <c r="A12" s="24"/>
      <c r="B12" s="24" t="s">
        <v>1</v>
      </c>
      <c r="C12" s="76" t="s">
        <v>10</v>
      </c>
      <c r="D12" s="76"/>
      <c r="E12" s="76"/>
      <c r="F12" s="76"/>
      <c r="G12" s="76"/>
      <c r="H12" s="76"/>
      <c r="I12" s="76"/>
      <c r="J12" s="76"/>
      <c r="K12" s="76"/>
      <c r="L12" s="32"/>
      <c r="M12" s="32"/>
    </row>
    <row r="13" spans="1:13" ht="12.75" customHeight="1">
      <c r="A13" s="5"/>
      <c r="B13" s="5"/>
      <c r="C13" s="5"/>
      <c r="D13" s="3"/>
      <c r="E13" s="5"/>
      <c r="F13" s="3"/>
      <c r="G13" s="3"/>
      <c r="H13" s="3"/>
      <c r="I13" s="3"/>
      <c r="J13" s="5"/>
      <c r="K13" s="5"/>
      <c r="L13" s="26"/>
      <c r="M13" s="26"/>
    </row>
    <row r="14" spans="1:13" ht="12.75" customHeight="1">
      <c r="A14" s="5"/>
      <c r="B14" s="5"/>
      <c r="C14" s="5"/>
      <c r="D14" s="3"/>
      <c r="E14" s="5"/>
      <c r="F14" s="3"/>
      <c r="G14" s="3"/>
      <c r="H14" s="3"/>
      <c r="I14" s="3"/>
      <c r="J14" s="5"/>
      <c r="K14" s="5"/>
      <c r="L14" s="26"/>
      <c r="M14" s="26"/>
    </row>
    <row r="15" spans="1:13" ht="15" customHeight="1">
      <c r="A15" s="5"/>
      <c r="B15" s="5"/>
      <c r="C15" s="3" t="s">
        <v>5</v>
      </c>
      <c r="D15" s="3"/>
      <c r="E15" s="5"/>
      <c r="F15" s="3"/>
      <c r="G15" s="3"/>
      <c r="H15" s="3"/>
      <c r="I15" s="3"/>
      <c r="J15" s="5"/>
      <c r="K15" s="5"/>
      <c r="L15" s="26"/>
      <c r="M15" s="26"/>
    </row>
    <row r="16" spans="1:13" ht="12.75" customHeight="1">
      <c r="A16" s="5"/>
      <c r="B16" s="5"/>
      <c r="C16" s="3"/>
      <c r="D16" s="3"/>
      <c r="E16" s="5"/>
      <c r="F16" s="3"/>
      <c r="G16" s="3"/>
      <c r="H16" s="3"/>
      <c r="I16" s="3"/>
      <c r="J16" s="11" t="s">
        <v>4</v>
      </c>
      <c r="K16" s="5"/>
      <c r="L16" s="26" t="s">
        <v>4</v>
      </c>
      <c r="M16" s="26"/>
    </row>
    <row r="17" spans="1:13" ht="15" customHeight="1" thickBot="1">
      <c r="A17" s="5"/>
      <c r="B17" s="5"/>
      <c r="C17" s="62">
        <v>1220</v>
      </c>
      <c r="D17" s="13" t="s">
        <v>11</v>
      </c>
      <c r="E17" s="13"/>
      <c r="F17" s="13"/>
      <c r="G17" s="12"/>
      <c r="H17" s="62">
        <v>1229</v>
      </c>
      <c r="I17" s="13" t="s">
        <v>12</v>
      </c>
      <c r="J17" s="18"/>
      <c r="K17" s="18"/>
      <c r="L17" s="26"/>
      <c r="M17" s="26"/>
    </row>
    <row r="18" spans="1:13" ht="12.75" customHeight="1">
      <c r="A18" s="5"/>
      <c r="B18" s="5"/>
      <c r="C18" s="58"/>
      <c r="D18" s="43"/>
      <c r="E18" s="52"/>
      <c r="F18" s="43"/>
      <c r="G18" s="44"/>
      <c r="H18" s="58"/>
      <c r="I18" s="46"/>
      <c r="J18" s="52"/>
      <c r="K18" s="47"/>
      <c r="L18" s="26"/>
      <c r="M18" s="26"/>
    </row>
    <row r="19" spans="1:13" ht="12.75" customHeight="1">
      <c r="A19" s="5"/>
      <c r="B19" s="5"/>
      <c r="C19" s="58"/>
      <c r="D19" s="43"/>
      <c r="E19" s="53"/>
      <c r="F19" s="43"/>
      <c r="G19" s="44"/>
      <c r="H19" s="58"/>
      <c r="I19" s="46"/>
      <c r="J19" s="63"/>
      <c r="K19" s="47"/>
      <c r="L19" s="26"/>
      <c r="M19" s="26"/>
    </row>
    <row r="20" spans="1:13" ht="12.75" customHeight="1">
      <c r="A20" s="5"/>
      <c r="B20" s="5"/>
      <c r="C20" s="58"/>
      <c r="D20" s="43"/>
      <c r="E20" s="70"/>
      <c r="F20" s="49"/>
      <c r="G20" s="50"/>
      <c r="H20" s="58"/>
      <c r="I20" s="71"/>
      <c r="J20" s="58"/>
      <c r="K20" s="43"/>
      <c r="L20" s="26"/>
      <c r="M20" s="26"/>
    </row>
    <row r="21" spans="1:13" ht="12.75" customHeight="1">
      <c r="A21" s="5"/>
      <c r="B21" s="5"/>
      <c r="C21" s="42"/>
      <c r="D21" s="27"/>
      <c r="E21" s="54"/>
      <c r="F21" s="27"/>
      <c r="G21" s="14"/>
      <c r="H21" s="42"/>
      <c r="I21" s="28"/>
      <c r="J21" s="42"/>
      <c r="K21" s="27"/>
      <c r="L21" s="26"/>
      <c r="M21" s="26"/>
    </row>
    <row r="22" spans="1:13" ht="12.75" customHeight="1">
      <c r="A22" s="5"/>
      <c r="B22" s="5"/>
      <c r="C22" s="42"/>
      <c r="D22" s="27"/>
      <c r="E22" s="54"/>
      <c r="F22" s="27"/>
      <c r="G22" s="14"/>
      <c r="H22" s="42"/>
      <c r="I22" s="28"/>
      <c r="J22" s="30"/>
      <c r="K22" s="29"/>
      <c r="L22" s="26"/>
      <c r="M22" s="26" t="s">
        <v>4</v>
      </c>
    </row>
    <row r="23" spans="1:13" s="33" customFormat="1" ht="15" customHeight="1" thickBot="1">
      <c r="A23" s="24"/>
      <c r="B23" s="24"/>
      <c r="C23" s="57">
        <v>1930</v>
      </c>
      <c r="D23" s="34" t="s">
        <v>14</v>
      </c>
      <c r="E23" s="60"/>
      <c r="F23" s="34"/>
      <c r="G23" s="25"/>
      <c r="H23" s="57">
        <v>7832</v>
      </c>
      <c r="I23" s="34" t="s">
        <v>13</v>
      </c>
      <c r="J23" s="64"/>
      <c r="K23" s="35"/>
      <c r="L23" s="32"/>
      <c r="M23" s="32"/>
    </row>
    <row r="24" spans="1:13" ht="12.75" customHeight="1">
      <c r="A24" s="5"/>
      <c r="B24" s="5"/>
      <c r="C24" s="58"/>
      <c r="D24" s="43"/>
      <c r="E24" s="52"/>
      <c r="F24" s="43"/>
      <c r="G24" s="44"/>
      <c r="H24" s="58"/>
      <c r="I24" s="46"/>
      <c r="J24" s="52"/>
      <c r="K24" s="47"/>
      <c r="L24" s="26"/>
      <c r="M24" s="26"/>
    </row>
    <row r="25" spans="1:13" ht="12.75" customHeight="1">
      <c r="A25" s="5"/>
      <c r="B25" s="5"/>
      <c r="C25" s="58"/>
      <c r="D25" s="43"/>
      <c r="E25" s="53"/>
      <c r="F25" s="43"/>
      <c r="G25" s="44"/>
      <c r="H25" s="58"/>
      <c r="I25" s="46"/>
      <c r="J25" s="53"/>
      <c r="K25" s="47"/>
      <c r="L25" s="26"/>
      <c r="M25" s="26"/>
    </row>
    <row r="26" spans="1:13" ht="12.75" customHeight="1">
      <c r="A26" s="5"/>
      <c r="B26" s="5"/>
      <c r="C26" s="58"/>
      <c r="D26" s="43"/>
      <c r="E26" s="70"/>
      <c r="F26" s="49"/>
      <c r="G26" s="50"/>
      <c r="H26" s="58"/>
      <c r="I26" s="71"/>
      <c r="J26" s="70"/>
      <c r="K26" s="43"/>
      <c r="L26" s="26"/>
      <c r="M26" s="26"/>
    </row>
    <row r="27" spans="1:13" ht="12.75" customHeight="1">
      <c r="A27" s="5"/>
      <c r="B27" s="5"/>
      <c r="C27" s="22"/>
      <c r="D27" s="21"/>
      <c r="E27" s="23"/>
      <c r="F27" s="36"/>
      <c r="G27" s="14"/>
      <c r="H27" s="22"/>
      <c r="I27" s="37"/>
      <c r="J27" s="22"/>
      <c r="K27" s="21"/>
      <c r="L27" s="26"/>
      <c r="M27" s="26"/>
    </row>
    <row r="28" spans="1:13" ht="12.75" customHeight="1">
      <c r="A28" s="5"/>
      <c r="B28" s="5"/>
      <c r="C28" s="22"/>
      <c r="D28" s="21"/>
      <c r="E28" s="23"/>
      <c r="F28" s="36"/>
      <c r="G28" s="14"/>
      <c r="H28" s="22"/>
      <c r="I28" s="37"/>
      <c r="J28" s="22"/>
      <c r="K28" s="21"/>
      <c r="L28" s="26"/>
      <c r="M28" s="26"/>
    </row>
    <row r="29" spans="1:13" ht="12.75" customHeight="1">
      <c r="A29" s="5"/>
      <c r="B29" s="5"/>
      <c r="C29" s="22"/>
      <c r="D29" s="21"/>
      <c r="E29" s="23"/>
      <c r="F29" s="36"/>
      <c r="G29" s="14"/>
      <c r="H29" s="22"/>
      <c r="I29" s="37"/>
      <c r="J29" s="22"/>
      <c r="K29" s="21"/>
      <c r="L29" s="26"/>
      <c r="M29" s="26"/>
    </row>
    <row r="30" spans="1:13" ht="15" customHeight="1">
      <c r="A30" s="5"/>
      <c r="B30" s="5"/>
      <c r="C30" s="77" t="s">
        <v>18</v>
      </c>
      <c r="D30" s="77"/>
      <c r="E30" s="77"/>
      <c r="F30" s="77"/>
      <c r="G30" s="77"/>
      <c r="H30" s="77"/>
      <c r="I30" s="77"/>
      <c r="J30" s="77"/>
      <c r="K30" s="77"/>
      <c r="L30" s="26"/>
      <c r="M30" s="26"/>
    </row>
    <row r="31" spans="1:13" ht="15" customHeight="1">
      <c r="A31" s="5"/>
      <c r="B31" s="5"/>
      <c r="C31" s="77" t="s">
        <v>15</v>
      </c>
      <c r="D31" s="77"/>
      <c r="E31" s="77"/>
      <c r="F31" s="77"/>
      <c r="G31" s="77"/>
      <c r="H31" s="77"/>
      <c r="I31" s="77"/>
      <c r="J31" s="77"/>
      <c r="K31" s="77"/>
      <c r="L31" s="26"/>
      <c r="M31" s="26"/>
    </row>
    <row r="32" spans="1:13" ht="15" customHeight="1">
      <c r="A32" s="5"/>
      <c r="B32" s="5"/>
      <c r="C32" s="77" t="s">
        <v>16</v>
      </c>
      <c r="D32" s="77"/>
      <c r="E32" s="77"/>
      <c r="F32" s="77"/>
      <c r="G32" s="77"/>
      <c r="H32" s="77"/>
      <c r="I32" s="77"/>
      <c r="J32" s="77"/>
      <c r="K32" s="77"/>
      <c r="L32" s="26"/>
      <c r="M32" s="26"/>
    </row>
    <row r="33" spans="1:13" ht="12.75" customHeight="1">
      <c r="A33" s="5"/>
      <c r="B33" s="5"/>
      <c r="C33" s="42"/>
      <c r="D33" s="42"/>
      <c r="E33" s="42"/>
      <c r="F33" s="42"/>
      <c r="G33" s="42"/>
      <c r="H33" s="42"/>
      <c r="I33" s="42"/>
      <c r="J33" s="42"/>
      <c r="K33" s="42"/>
      <c r="L33" s="26"/>
      <c r="M33" s="26"/>
    </row>
    <row r="34" spans="1:13" ht="12.75" customHeight="1">
      <c r="A34" s="5"/>
      <c r="B34" s="5"/>
      <c r="C34" s="22"/>
      <c r="D34" s="27"/>
      <c r="E34" s="23"/>
      <c r="F34" s="27"/>
      <c r="G34" s="14"/>
      <c r="H34" s="22"/>
      <c r="I34" s="28"/>
      <c r="K34" s="39"/>
      <c r="L34" s="26"/>
      <c r="M34" s="26"/>
    </row>
    <row r="35" spans="1:13" ht="15" customHeight="1">
      <c r="A35" s="5"/>
      <c r="B35" s="5" t="s">
        <v>2</v>
      </c>
      <c r="C35" s="77" t="s">
        <v>17</v>
      </c>
      <c r="D35" s="77"/>
      <c r="E35" s="77"/>
      <c r="F35" s="77"/>
      <c r="G35" s="77"/>
      <c r="H35" s="77"/>
      <c r="I35" s="77"/>
      <c r="J35" s="77"/>
      <c r="K35" s="77"/>
      <c r="L35" s="26"/>
      <c r="M35" s="26"/>
    </row>
    <row r="36" spans="1:13" ht="12.75" customHeight="1">
      <c r="A36" s="5"/>
      <c r="B36" s="5"/>
      <c r="C36" s="22"/>
      <c r="D36" s="27"/>
      <c r="E36" s="23"/>
      <c r="F36" s="27"/>
      <c r="G36" s="14"/>
      <c r="H36" s="22"/>
      <c r="I36" s="28"/>
      <c r="K36" s="39"/>
      <c r="L36" s="26"/>
      <c r="M36" s="26"/>
    </row>
    <row r="37" spans="1:13" ht="12.75" customHeight="1">
      <c r="A37" s="5"/>
      <c r="B37" s="5"/>
      <c r="C37" s="14"/>
      <c r="D37" s="15"/>
      <c r="E37" s="17"/>
      <c r="F37" s="14"/>
      <c r="G37" s="14"/>
      <c r="H37" s="15"/>
      <c r="I37" s="17"/>
      <c r="J37" s="5"/>
      <c r="K37" s="5"/>
      <c r="L37" s="26"/>
      <c r="M37" s="26"/>
    </row>
    <row r="38" spans="1:13" ht="15" customHeight="1">
      <c r="A38" s="5"/>
      <c r="B38" s="5"/>
      <c r="C38" s="3" t="s">
        <v>6</v>
      </c>
      <c r="D38" s="3"/>
      <c r="E38" s="5"/>
      <c r="F38" s="3"/>
      <c r="G38" s="3"/>
      <c r="H38" s="3"/>
      <c r="I38" s="3"/>
      <c r="J38" s="5"/>
      <c r="K38" s="5"/>
      <c r="L38" s="26"/>
      <c r="M38" s="26"/>
    </row>
    <row r="39" spans="1:13" ht="12.75" customHeight="1">
      <c r="A39" s="5"/>
      <c r="B39" s="5"/>
      <c r="C39" s="3"/>
      <c r="D39" s="3"/>
      <c r="E39" s="5"/>
      <c r="F39" s="3"/>
      <c r="G39" s="3"/>
      <c r="H39" s="3"/>
      <c r="I39" s="3"/>
      <c r="J39" s="11" t="s">
        <v>4</v>
      </c>
      <c r="K39" s="5"/>
      <c r="L39" s="26"/>
      <c r="M39" s="26"/>
    </row>
    <row r="40" spans="1:13" s="33" customFormat="1" ht="15" customHeight="1" thickBot="1">
      <c r="A40" s="24"/>
      <c r="B40" s="24"/>
      <c r="C40" s="57">
        <v>1220</v>
      </c>
      <c r="D40" s="34" t="s">
        <v>11</v>
      </c>
      <c r="E40" s="34"/>
      <c r="F40" s="34"/>
      <c r="G40" s="25"/>
      <c r="H40" s="57">
        <v>1229</v>
      </c>
      <c r="I40" s="34" t="s">
        <v>12</v>
      </c>
      <c r="J40" s="35"/>
      <c r="K40" s="35"/>
      <c r="L40" s="32"/>
      <c r="M40" s="32"/>
    </row>
    <row r="41" spans="1:13" ht="12.75" customHeight="1">
      <c r="A41" s="5"/>
      <c r="B41" s="5"/>
      <c r="C41" s="58"/>
      <c r="D41" s="43"/>
      <c r="E41" s="52"/>
      <c r="F41" s="43"/>
      <c r="G41" s="45"/>
      <c r="H41" s="58"/>
      <c r="I41" s="46"/>
      <c r="J41" s="52"/>
      <c r="K41" s="47"/>
      <c r="L41" s="26"/>
      <c r="M41" s="26"/>
    </row>
    <row r="42" spans="1:13" ht="12.75" customHeight="1">
      <c r="A42" s="5"/>
      <c r="B42" s="5"/>
      <c r="C42" s="58"/>
      <c r="D42" s="72"/>
      <c r="E42" s="53"/>
      <c r="F42" s="43"/>
      <c r="G42" s="45"/>
      <c r="H42" s="58"/>
      <c r="I42" s="46"/>
      <c r="J42" s="53"/>
      <c r="K42" s="47"/>
      <c r="L42" s="26"/>
      <c r="M42" s="26"/>
    </row>
    <row r="43" spans="1:13" ht="12.75" customHeight="1">
      <c r="A43" s="5"/>
      <c r="B43" s="5"/>
      <c r="C43" s="58"/>
      <c r="D43" s="48"/>
      <c r="E43" s="53"/>
      <c r="F43" s="49"/>
      <c r="G43" s="65"/>
      <c r="H43" s="58"/>
      <c r="I43" s="51"/>
      <c r="J43" s="53"/>
      <c r="K43" s="66"/>
      <c r="L43" s="26"/>
      <c r="M43" s="26"/>
    </row>
    <row r="44" spans="1:13" ht="12.75" customHeight="1">
      <c r="A44" s="5"/>
      <c r="B44" s="5"/>
      <c r="C44" s="61"/>
      <c r="D44" s="27"/>
      <c r="E44" s="59"/>
      <c r="F44" s="27"/>
      <c r="G44" s="25"/>
      <c r="H44" s="42"/>
      <c r="I44" s="28"/>
      <c r="J44" s="54"/>
      <c r="K44" s="67"/>
      <c r="L44" s="26"/>
      <c r="M44" s="26"/>
    </row>
    <row r="45" spans="1:13" ht="12.75" customHeight="1">
      <c r="A45" s="5"/>
      <c r="B45" s="5"/>
      <c r="C45" s="61"/>
      <c r="D45" s="27"/>
      <c r="E45" s="59"/>
      <c r="F45" s="27"/>
      <c r="G45" s="25"/>
      <c r="H45" s="42"/>
      <c r="I45" s="28"/>
      <c r="J45" s="54"/>
      <c r="K45" s="67"/>
      <c r="L45" s="26"/>
      <c r="M45" s="26"/>
    </row>
    <row r="46" spans="1:13" ht="12.75" customHeight="1">
      <c r="A46" s="5"/>
      <c r="B46" s="5"/>
      <c r="C46" s="61"/>
      <c r="D46" s="29"/>
      <c r="E46" s="59"/>
      <c r="F46" s="27"/>
      <c r="G46" s="25"/>
      <c r="H46" s="42"/>
      <c r="I46" s="28"/>
      <c r="J46" s="55"/>
      <c r="K46" s="29"/>
      <c r="L46" s="26"/>
      <c r="M46" s="26"/>
    </row>
    <row r="47" spans="1:13" s="33" customFormat="1" ht="15" customHeight="1" thickBot="1">
      <c r="A47" s="24"/>
      <c r="B47" s="24"/>
      <c r="C47" s="57">
        <v>1930</v>
      </c>
      <c r="D47" s="34" t="s">
        <v>14</v>
      </c>
      <c r="E47" s="60"/>
      <c r="F47" s="34"/>
      <c r="G47" s="25"/>
      <c r="H47" s="57">
        <v>7832</v>
      </c>
      <c r="I47" s="34" t="s">
        <v>13</v>
      </c>
      <c r="J47" s="56"/>
      <c r="K47" s="35"/>
      <c r="L47" s="32"/>
      <c r="M47" s="32"/>
    </row>
    <row r="48" spans="1:13" ht="12.75" customHeight="1">
      <c r="A48" s="5"/>
      <c r="B48" s="5"/>
      <c r="C48" s="58"/>
      <c r="D48" s="43"/>
      <c r="E48" s="52"/>
      <c r="F48" s="43"/>
      <c r="G48" s="44"/>
      <c r="H48" s="58"/>
      <c r="I48" s="46"/>
      <c r="J48" s="52"/>
      <c r="K48" s="47"/>
      <c r="L48" s="26"/>
      <c r="M48" s="26"/>
    </row>
    <row r="49" spans="1:13" ht="12.75" customHeight="1">
      <c r="A49" s="5"/>
      <c r="B49" s="5"/>
      <c r="C49" s="58"/>
      <c r="D49" s="43"/>
      <c r="E49" s="53"/>
      <c r="F49" s="43"/>
      <c r="G49" s="44"/>
      <c r="H49" s="58"/>
      <c r="I49" s="68"/>
      <c r="J49" s="53"/>
      <c r="K49" s="47"/>
      <c r="L49" s="26"/>
      <c r="M49" s="26"/>
    </row>
    <row r="50" spans="1:13" ht="12.75" customHeight="1">
      <c r="A50" s="5"/>
      <c r="B50" s="5"/>
      <c r="C50" s="58"/>
      <c r="D50" s="48"/>
      <c r="E50" s="53"/>
      <c r="F50" s="49"/>
      <c r="G50" s="50"/>
      <c r="H50" s="58"/>
      <c r="I50" s="69"/>
      <c r="J50" s="70"/>
      <c r="K50" s="43"/>
      <c r="L50" s="26"/>
      <c r="M50" s="26"/>
    </row>
    <row r="51" spans="1:13" ht="15" customHeight="1">
      <c r="A51" s="5"/>
      <c r="B51" s="5"/>
      <c r="C51" s="3"/>
      <c r="D51" s="5"/>
      <c r="E51" s="17"/>
      <c r="F51" s="14"/>
      <c r="G51" s="14"/>
      <c r="H51" s="15"/>
      <c r="I51" s="17"/>
      <c r="J51" s="5"/>
      <c r="K51" s="5"/>
      <c r="L51" s="26"/>
      <c r="M51" s="26"/>
    </row>
    <row r="52" spans="1:13" ht="15" customHeight="1">
      <c r="A52" s="5"/>
      <c r="B52" s="5"/>
      <c r="C52" s="3"/>
      <c r="D52" s="5"/>
      <c r="E52" s="17"/>
      <c r="F52" s="14"/>
      <c r="G52" s="14"/>
      <c r="H52" s="15"/>
      <c r="I52" s="17"/>
      <c r="J52" s="5"/>
      <c r="K52" s="5"/>
      <c r="L52" s="26"/>
      <c r="M52" s="26"/>
    </row>
    <row r="53" spans="1:13" s="73" customFormat="1" ht="15" customHeight="1" thickBot="1">
      <c r="A53" s="22"/>
      <c r="B53" s="22"/>
      <c r="C53" s="22"/>
      <c r="D53" s="22"/>
      <c r="E53" s="22"/>
      <c r="F53" s="22"/>
      <c r="G53" s="22"/>
      <c r="H53" s="22"/>
      <c r="I53" s="20"/>
      <c r="J53" s="22"/>
      <c r="K53" s="41"/>
      <c r="L53" s="45"/>
      <c r="M53" s="45"/>
    </row>
    <row r="54" spans="1:13" s="73" customFormat="1" ht="15" customHeight="1" thickBot="1">
      <c r="A54" s="24"/>
      <c r="B54" s="24" t="s">
        <v>3</v>
      </c>
      <c r="C54" s="24" t="s">
        <v>20</v>
      </c>
      <c r="D54" s="24"/>
      <c r="E54" s="24"/>
      <c r="F54" s="24"/>
      <c r="G54" s="24"/>
      <c r="H54" s="24"/>
      <c r="I54" s="38"/>
      <c r="J54" s="24"/>
      <c r="K54" s="74"/>
      <c r="L54" s="75" t="str">
        <f>IF(K54=127000,"R",IF(K54=0," ",IF(K54&lt;&gt;127000,"√")))</f>
        <v> </v>
      </c>
      <c r="M54" s="32"/>
    </row>
    <row r="55" spans="1:13" s="40" customFormat="1" ht="15" customHeight="1">
      <c r="A55" s="24"/>
      <c r="B55" s="24"/>
      <c r="C55" s="24"/>
      <c r="D55" s="24"/>
      <c r="E55" s="24"/>
      <c r="F55" s="24"/>
      <c r="G55" s="24"/>
      <c r="H55" s="24"/>
      <c r="I55" s="38"/>
      <c r="J55" s="24"/>
      <c r="K55" s="41"/>
      <c r="L55" s="32"/>
      <c r="M55" s="32"/>
    </row>
    <row r="56" spans="1:13" ht="15" customHeight="1">
      <c r="A56" s="5"/>
      <c r="B56" s="5"/>
      <c r="C56" s="5"/>
      <c r="D56" s="5"/>
      <c r="E56" s="5"/>
      <c r="F56" s="5"/>
      <c r="G56" s="5"/>
      <c r="H56" s="5"/>
      <c r="I56" s="31"/>
      <c r="J56" s="5"/>
      <c r="K56" s="31"/>
      <c r="L56" s="26"/>
      <c r="M56" s="26"/>
    </row>
    <row r="57" ht="15" customHeight="1"/>
    <row r="58" ht="15" customHeight="1"/>
    <row r="59" ht="15" customHeight="1"/>
    <row r="60" ht="15" customHeight="1"/>
    <row r="61" ht="15" customHeight="1">
      <c r="F61" s="1" t="s">
        <v>4</v>
      </c>
    </row>
  </sheetData>
  <sheetProtection password="CC4C" sheet="1" objects="1" scenarios="1"/>
  <protectedRanges>
    <protectedRange sqref="K54" name="Omr?de10"/>
    <protectedRange sqref="H48:K50" name="Omr?de8"/>
    <protectedRange sqref="H41:K43" name="Omr?de6"/>
    <protectedRange sqref="H24:K25" name="Omr?de4"/>
    <protectedRange sqref="H18:K19" name="Omr?de2"/>
    <protectedRange sqref="C18:F19" name="Omr?de1"/>
    <protectedRange sqref="C24:F25" name="Omr?de3"/>
    <protectedRange sqref="C41:F43" name="Omr?de5"/>
    <protectedRange sqref="C48:F50" name="Omr?de7"/>
  </protectedRanges>
  <mergeCells count="10">
    <mergeCell ref="C4:F4"/>
    <mergeCell ref="C2:E2"/>
    <mergeCell ref="G4:I4"/>
    <mergeCell ref="C8:K8"/>
    <mergeCell ref="C9:K9"/>
    <mergeCell ref="C12:K12"/>
    <mergeCell ref="C30:K30"/>
    <mergeCell ref="C31:K31"/>
    <mergeCell ref="C32:K32"/>
    <mergeCell ref="C35:K35"/>
  </mergeCells>
  <printOptions gridLines="1"/>
  <pageMargins left="0.7874015748031497" right="0.3937007874015748" top="0.5905511811023623" bottom="0.7874015748031497" header="0.5118110236220472" footer="0.5118110236220472"/>
  <pageSetup cellComments="asDisplayed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5.7109375" style="1" customWidth="1"/>
    <col min="4" max="4" width="12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2.7109375" style="1" customWidth="1"/>
    <col min="10" max="10" width="5.7109375" style="0" customWidth="1"/>
    <col min="11" max="11" width="12.7109375" style="2" customWidth="1"/>
    <col min="12" max="13" width="4.7109375" style="0" customWidth="1"/>
  </cols>
  <sheetData>
    <row r="1" spans="1:15" ht="15.75">
      <c r="A1" s="5" t="s">
        <v>4</v>
      </c>
      <c r="B1" s="5"/>
      <c r="C1" s="3"/>
      <c r="D1" s="4"/>
      <c r="E1" s="5"/>
      <c r="F1" s="5"/>
      <c r="G1" s="5"/>
      <c r="H1" s="5"/>
      <c r="I1" s="5"/>
      <c r="J1" s="7"/>
      <c r="K1" s="5"/>
      <c r="L1" s="5"/>
      <c r="M1" s="5"/>
      <c r="N1" s="5"/>
      <c r="O1" s="8"/>
    </row>
    <row r="2" spans="1:15" ht="15.75">
      <c r="A2" s="5"/>
      <c r="B2" s="5"/>
      <c r="C2" s="9" t="s">
        <v>0</v>
      </c>
      <c r="D2" s="6"/>
      <c r="E2" s="3"/>
      <c r="F2" s="5"/>
      <c r="G2" s="5"/>
      <c r="H2" s="5"/>
      <c r="I2" s="6"/>
      <c r="J2" s="5"/>
      <c r="K2" s="5"/>
      <c r="L2" s="5"/>
      <c r="M2" s="5"/>
      <c r="N2" s="6"/>
      <c r="O2" s="10"/>
    </row>
    <row r="3" spans="1:15" ht="15.75">
      <c r="A3" s="5"/>
      <c r="B3" s="5"/>
      <c r="C3" s="3"/>
      <c r="D3" s="6"/>
      <c r="E3" s="3"/>
      <c r="F3" s="5"/>
      <c r="G3" s="5"/>
      <c r="H3" s="5"/>
      <c r="I3" s="6"/>
      <c r="J3" s="5"/>
      <c r="K3" s="5"/>
      <c r="L3" s="5"/>
      <c r="M3" s="5"/>
      <c r="N3" s="6"/>
      <c r="O3" s="10"/>
    </row>
    <row r="4" spans="1:15" ht="15.75">
      <c r="A4" s="5"/>
      <c r="B4" s="5"/>
      <c r="C4" s="79" t="s">
        <v>22</v>
      </c>
      <c r="D4" s="79"/>
      <c r="E4" s="79"/>
      <c r="F4" s="79"/>
      <c r="G4" s="79" t="s">
        <v>23</v>
      </c>
      <c r="H4" s="79"/>
      <c r="I4" s="79"/>
      <c r="J4" s="5"/>
      <c r="K4" s="5"/>
      <c r="L4" s="5"/>
      <c r="M4" s="5"/>
      <c r="N4" s="6"/>
      <c r="O4" s="10"/>
    </row>
    <row r="5" spans="1:15" ht="12.75" customHeight="1">
      <c r="A5" s="5"/>
      <c r="B5" s="5"/>
      <c r="C5" s="3"/>
      <c r="D5" s="6"/>
      <c r="E5" s="3"/>
      <c r="F5" s="5"/>
      <c r="G5" s="5"/>
      <c r="H5" s="5"/>
      <c r="I5" s="6"/>
      <c r="J5" s="5"/>
      <c r="K5" s="5"/>
      <c r="L5" s="5"/>
      <c r="M5" s="5"/>
      <c r="N5" s="6"/>
      <c r="O5" s="10"/>
    </row>
    <row r="6" spans="1:15" ht="15" customHeight="1">
      <c r="A6" s="5"/>
      <c r="B6" s="5"/>
      <c r="C6" s="3" t="s">
        <v>8</v>
      </c>
      <c r="D6" s="6"/>
      <c r="E6" s="3"/>
      <c r="F6" s="5"/>
      <c r="G6" s="5"/>
      <c r="H6" s="5"/>
      <c r="I6" s="6"/>
      <c r="J6" s="5"/>
      <c r="K6" s="5"/>
      <c r="L6" s="5"/>
      <c r="M6" s="5"/>
      <c r="N6" s="6"/>
      <c r="O6" s="10"/>
    </row>
    <row r="7" spans="1:13" ht="12.75" customHeight="1">
      <c r="A7" s="5"/>
      <c r="B7" s="5"/>
      <c r="C7" s="5"/>
      <c r="D7" s="3"/>
      <c r="E7" s="5"/>
      <c r="F7" s="3"/>
      <c r="G7" s="3"/>
      <c r="H7" s="3"/>
      <c r="I7" s="3"/>
      <c r="J7" s="5"/>
      <c r="K7" s="5"/>
      <c r="L7" s="26"/>
      <c r="M7" s="26"/>
    </row>
    <row r="8" spans="1:13" s="33" customFormat="1" ht="15" customHeight="1">
      <c r="A8" s="24"/>
      <c r="B8" s="24"/>
      <c r="C8" s="76" t="s">
        <v>19</v>
      </c>
      <c r="D8" s="76"/>
      <c r="E8" s="76"/>
      <c r="F8" s="76"/>
      <c r="G8" s="76"/>
      <c r="H8" s="76"/>
      <c r="I8" s="76"/>
      <c r="J8" s="76"/>
      <c r="K8" s="76"/>
      <c r="L8" s="24"/>
      <c r="M8" s="32"/>
    </row>
    <row r="9" spans="1:13" s="33" customFormat="1" ht="15" customHeight="1">
      <c r="A9" s="24"/>
      <c r="B9" s="24"/>
      <c r="C9" s="76" t="s">
        <v>9</v>
      </c>
      <c r="D9" s="76"/>
      <c r="E9" s="76"/>
      <c r="F9" s="76"/>
      <c r="G9" s="76"/>
      <c r="H9" s="76"/>
      <c r="I9" s="76"/>
      <c r="J9" s="76"/>
      <c r="K9" s="76"/>
      <c r="L9" s="32"/>
      <c r="M9" s="32"/>
    </row>
    <row r="10" spans="1:13" s="33" customFormat="1" ht="12.75" customHeight="1">
      <c r="A10" s="24"/>
      <c r="B10" s="24"/>
      <c r="C10" s="24"/>
      <c r="D10" s="9"/>
      <c r="E10" s="24"/>
      <c r="F10" s="9"/>
      <c r="G10" s="9"/>
      <c r="H10" s="9"/>
      <c r="I10" s="9"/>
      <c r="J10" s="24"/>
      <c r="K10" s="24"/>
      <c r="L10" s="32"/>
      <c r="M10" s="32"/>
    </row>
    <row r="11" spans="1:13" s="33" customFormat="1" ht="12.75" customHeight="1">
      <c r="A11" s="24"/>
      <c r="B11" s="24"/>
      <c r="C11" s="24"/>
      <c r="D11" s="9"/>
      <c r="E11" s="24"/>
      <c r="F11" s="9"/>
      <c r="G11" s="9"/>
      <c r="H11" s="9"/>
      <c r="I11" s="9"/>
      <c r="J11" s="24"/>
      <c r="K11" s="24"/>
      <c r="L11" s="32"/>
      <c r="M11" s="32"/>
    </row>
    <row r="12" spans="1:13" s="33" customFormat="1" ht="15" customHeight="1">
      <c r="A12" s="24"/>
      <c r="B12" s="24" t="s">
        <v>1</v>
      </c>
      <c r="C12" s="76" t="s">
        <v>10</v>
      </c>
      <c r="D12" s="76"/>
      <c r="E12" s="76"/>
      <c r="F12" s="76"/>
      <c r="G12" s="76"/>
      <c r="H12" s="76"/>
      <c r="I12" s="76"/>
      <c r="J12" s="76"/>
      <c r="K12" s="76"/>
      <c r="L12" s="32"/>
      <c r="M12" s="32"/>
    </row>
    <row r="13" spans="1:13" ht="12.75" customHeight="1">
      <c r="A13" s="5"/>
      <c r="B13" s="5"/>
      <c r="C13" s="5"/>
      <c r="D13" s="3"/>
      <c r="E13" s="5"/>
      <c r="F13" s="3"/>
      <c r="G13" s="3"/>
      <c r="H13" s="3"/>
      <c r="I13" s="3"/>
      <c r="J13" s="5"/>
      <c r="K13" s="5"/>
      <c r="L13" s="26"/>
      <c r="M13" s="26"/>
    </row>
    <row r="14" spans="1:13" ht="12.75" customHeight="1">
      <c r="A14" s="5"/>
      <c r="B14" s="5"/>
      <c r="C14" s="5"/>
      <c r="D14" s="3"/>
      <c r="E14" s="5"/>
      <c r="F14" s="3"/>
      <c r="G14" s="3"/>
      <c r="H14" s="3"/>
      <c r="I14" s="3"/>
      <c r="J14" s="5"/>
      <c r="K14" s="5"/>
      <c r="L14" s="26"/>
      <c r="M14" s="26"/>
    </row>
    <row r="15" spans="1:13" ht="15" customHeight="1">
      <c r="A15" s="5"/>
      <c r="B15" s="5"/>
      <c r="C15" s="3" t="s">
        <v>5</v>
      </c>
      <c r="D15" s="3"/>
      <c r="E15" s="5"/>
      <c r="F15" s="3"/>
      <c r="G15" s="3"/>
      <c r="H15" s="3"/>
      <c r="I15" s="3"/>
      <c r="J15" s="5"/>
      <c r="K15" s="5"/>
      <c r="L15" s="26"/>
      <c r="M15" s="26"/>
    </row>
    <row r="16" spans="1:13" ht="12.75" customHeight="1">
      <c r="A16" s="5"/>
      <c r="B16" s="5"/>
      <c r="C16" s="3"/>
      <c r="D16" s="3"/>
      <c r="E16" s="5"/>
      <c r="F16" s="3"/>
      <c r="G16" s="3"/>
      <c r="H16" s="3"/>
      <c r="I16" s="3"/>
      <c r="J16" s="11" t="s">
        <v>4</v>
      </c>
      <c r="K16" s="5"/>
      <c r="L16" s="26" t="s">
        <v>4</v>
      </c>
      <c r="M16" s="26"/>
    </row>
    <row r="17" spans="1:13" ht="15" customHeight="1" thickBot="1">
      <c r="A17" s="5"/>
      <c r="B17" s="5"/>
      <c r="C17" s="62">
        <v>1220</v>
      </c>
      <c r="D17" s="13" t="s">
        <v>11</v>
      </c>
      <c r="E17" s="13"/>
      <c r="F17" s="13"/>
      <c r="G17" s="12"/>
      <c r="H17" s="62">
        <v>1229</v>
      </c>
      <c r="I17" s="13" t="s">
        <v>12</v>
      </c>
      <c r="J17" s="18"/>
      <c r="K17" s="18"/>
      <c r="L17" s="26"/>
      <c r="M17" s="26"/>
    </row>
    <row r="18" spans="1:13" ht="12.75" customHeight="1">
      <c r="A18" s="5"/>
      <c r="B18" s="5"/>
      <c r="C18" s="58">
        <v>1930</v>
      </c>
      <c r="D18" s="43">
        <v>95000</v>
      </c>
      <c r="E18" s="52"/>
      <c r="F18" s="43"/>
      <c r="G18" s="44"/>
      <c r="H18" s="58"/>
      <c r="I18" s="46"/>
      <c r="J18" s="52">
        <v>7832</v>
      </c>
      <c r="K18" s="47">
        <f>I24</f>
        <v>19000</v>
      </c>
      <c r="L18" s="26"/>
      <c r="M18" s="26"/>
    </row>
    <row r="19" spans="1:13" ht="12.75" customHeight="1">
      <c r="A19" s="5"/>
      <c r="B19" s="5"/>
      <c r="C19" s="58"/>
      <c r="D19" s="43"/>
      <c r="E19" s="53"/>
      <c r="F19" s="43"/>
      <c r="G19" s="44"/>
      <c r="H19" s="58"/>
      <c r="I19" s="46"/>
      <c r="J19" s="63"/>
      <c r="K19" s="47"/>
      <c r="L19" s="26"/>
      <c r="M19" s="26"/>
    </row>
    <row r="20" spans="1:13" ht="12.75" customHeight="1">
      <c r="A20" s="5"/>
      <c r="B20" s="5"/>
      <c r="C20" s="58"/>
      <c r="D20" s="43"/>
      <c r="E20" s="70"/>
      <c r="F20" s="49"/>
      <c r="G20" s="50"/>
      <c r="H20" s="58"/>
      <c r="I20" s="71"/>
      <c r="J20" s="58"/>
      <c r="K20" s="43"/>
      <c r="L20" s="26"/>
      <c r="M20" s="26"/>
    </row>
    <row r="21" spans="1:13" ht="12.75" customHeight="1">
      <c r="A21" s="5"/>
      <c r="B21" s="5"/>
      <c r="C21" s="42"/>
      <c r="D21" s="27"/>
      <c r="E21" s="54"/>
      <c r="F21" s="27"/>
      <c r="G21" s="14"/>
      <c r="H21" s="42"/>
      <c r="I21" s="28"/>
      <c r="J21" s="42"/>
      <c r="K21" s="27"/>
      <c r="L21" s="26"/>
      <c r="M21" s="26"/>
    </row>
    <row r="22" spans="1:13" ht="12.75" customHeight="1">
      <c r="A22" s="5"/>
      <c r="B22" s="5"/>
      <c r="C22" s="42"/>
      <c r="D22" s="27"/>
      <c r="E22" s="54"/>
      <c r="F22" s="27"/>
      <c r="G22" s="14"/>
      <c r="H22" s="42"/>
      <c r="I22" s="28"/>
      <c r="J22" s="30"/>
      <c r="K22" s="29"/>
      <c r="L22" s="26"/>
      <c r="M22" s="26" t="s">
        <v>4</v>
      </c>
    </row>
    <row r="23" spans="1:13" s="33" customFormat="1" ht="15" customHeight="1" thickBot="1">
      <c r="A23" s="24"/>
      <c r="B23" s="24"/>
      <c r="C23" s="57">
        <v>1930</v>
      </c>
      <c r="D23" s="34" t="s">
        <v>14</v>
      </c>
      <c r="E23" s="60"/>
      <c r="F23" s="34"/>
      <c r="G23" s="25"/>
      <c r="H23" s="57">
        <v>7832</v>
      </c>
      <c r="I23" s="34" t="s">
        <v>13</v>
      </c>
      <c r="J23" s="64"/>
      <c r="K23" s="35"/>
      <c r="L23" s="32"/>
      <c r="M23" s="32"/>
    </row>
    <row r="24" spans="1:13" ht="12.75" customHeight="1">
      <c r="A24" s="5"/>
      <c r="B24" s="5"/>
      <c r="C24" s="58"/>
      <c r="D24" s="43"/>
      <c r="E24" s="52">
        <v>1220</v>
      </c>
      <c r="F24" s="43">
        <f>D18</f>
        <v>95000</v>
      </c>
      <c r="G24" s="44"/>
      <c r="H24" s="58">
        <v>1229</v>
      </c>
      <c r="I24" s="46">
        <f>D18/5</f>
        <v>19000</v>
      </c>
      <c r="J24" s="52"/>
      <c r="K24" s="47"/>
      <c r="L24" s="26"/>
      <c r="M24" s="26"/>
    </row>
    <row r="25" spans="1:13" ht="12.75" customHeight="1">
      <c r="A25" s="5"/>
      <c r="B25" s="5"/>
      <c r="C25" s="58"/>
      <c r="D25" s="43"/>
      <c r="E25" s="53"/>
      <c r="F25" s="43"/>
      <c r="G25" s="44"/>
      <c r="H25" s="58"/>
      <c r="I25" s="46"/>
      <c r="J25" s="53"/>
      <c r="K25" s="47"/>
      <c r="L25" s="26"/>
      <c r="M25" s="26"/>
    </row>
    <row r="26" spans="1:13" ht="12.75" customHeight="1">
      <c r="A26" s="5"/>
      <c r="B26" s="5"/>
      <c r="C26" s="58"/>
      <c r="D26" s="43"/>
      <c r="E26" s="70"/>
      <c r="F26" s="49"/>
      <c r="G26" s="50"/>
      <c r="H26" s="58"/>
      <c r="I26" s="71"/>
      <c r="J26" s="70"/>
      <c r="K26" s="43"/>
      <c r="L26" s="26"/>
      <c r="M26" s="26"/>
    </row>
    <row r="27" spans="1:13" ht="12.75" customHeight="1">
      <c r="A27" s="5"/>
      <c r="B27" s="5"/>
      <c r="C27" s="22"/>
      <c r="D27" s="21"/>
      <c r="E27" s="23"/>
      <c r="F27" s="36"/>
      <c r="G27" s="14"/>
      <c r="H27" s="22"/>
      <c r="I27" s="37"/>
      <c r="J27" s="22"/>
      <c r="K27" s="21"/>
      <c r="L27" s="26"/>
      <c r="M27" s="26"/>
    </row>
    <row r="28" spans="1:13" ht="12.75" customHeight="1">
      <c r="A28" s="5"/>
      <c r="B28" s="5"/>
      <c r="C28" s="22"/>
      <c r="D28" s="21"/>
      <c r="E28" s="23"/>
      <c r="F28" s="36"/>
      <c r="G28" s="14"/>
      <c r="H28" s="22"/>
      <c r="I28" s="37"/>
      <c r="J28" s="22"/>
      <c r="K28" s="21"/>
      <c r="L28" s="26"/>
      <c r="M28" s="26"/>
    </row>
    <row r="29" spans="1:13" ht="12.75" customHeight="1">
      <c r="A29" s="5"/>
      <c r="B29" s="5"/>
      <c r="C29" s="22"/>
      <c r="D29" s="21"/>
      <c r="E29" s="23"/>
      <c r="F29" s="36"/>
      <c r="G29" s="14"/>
      <c r="H29" s="22"/>
      <c r="I29" s="37"/>
      <c r="J29" s="22"/>
      <c r="K29" s="21"/>
      <c r="L29" s="26"/>
      <c r="M29" s="26"/>
    </row>
    <row r="30" spans="1:13" ht="15" customHeight="1">
      <c r="A30" s="5"/>
      <c r="B30" s="5"/>
      <c r="C30" s="77" t="s">
        <v>18</v>
      </c>
      <c r="D30" s="77"/>
      <c r="E30" s="77"/>
      <c r="F30" s="77"/>
      <c r="G30" s="77"/>
      <c r="H30" s="77"/>
      <c r="I30" s="77"/>
      <c r="J30" s="77"/>
      <c r="K30" s="77"/>
      <c r="L30" s="26"/>
      <c r="M30" s="26"/>
    </row>
    <row r="31" spans="1:13" ht="15" customHeight="1">
      <c r="A31" s="5"/>
      <c r="B31" s="5"/>
      <c r="C31" s="77" t="s">
        <v>15</v>
      </c>
      <c r="D31" s="77"/>
      <c r="E31" s="77"/>
      <c r="F31" s="77"/>
      <c r="G31" s="77"/>
      <c r="H31" s="77"/>
      <c r="I31" s="77"/>
      <c r="J31" s="77"/>
      <c r="K31" s="77"/>
      <c r="L31" s="26"/>
      <c r="M31" s="26"/>
    </row>
    <row r="32" spans="1:13" ht="15" customHeight="1">
      <c r="A32" s="5"/>
      <c r="B32" s="5"/>
      <c r="C32" s="77" t="s">
        <v>16</v>
      </c>
      <c r="D32" s="77"/>
      <c r="E32" s="77"/>
      <c r="F32" s="77"/>
      <c r="G32" s="77"/>
      <c r="H32" s="77"/>
      <c r="I32" s="77"/>
      <c r="J32" s="77"/>
      <c r="K32" s="77"/>
      <c r="L32" s="26"/>
      <c r="M32" s="26"/>
    </row>
    <row r="33" spans="1:13" ht="12.75" customHeight="1">
      <c r="A33" s="5"/>
      <c r="B33" s="5"/>
      <c r="C33" s="42"/>
      <c r="D33" s="42"/>
      <c r="E33" s="42"/>
      <c r="F33" s="42"/>
      <c r="G33" s="42"/>
      <c r="H33" s="42"/>
      <c r="I33" s="42"/>
      <c r="J33" s="42"/>
      <c r="K33" s="42"/>
      <c r="L33" s="26"/>
      <c r="M33" s="26"/>
    </row>
    <row r="34" spans="1:13" ht="12.75" customHeight="1">
      <c r="A34" s="5"/>
      <c r="B34" s="5"/>
      <c r="C34" s="22"/>
      <c r="D34" s="27"/>
      <c r="E34" s="23"/>
      <c r="F34" s="27"/>
      <c r="G34" s="14"/>
      <c r="H34" s="22"/>
      <c r="I34" s="28"/>
      <c r="K34" s="39"/>
      <c r="L34" s="26"/>
      <c r="M34" s="26"/>
    </row>
    <row r="35" spans="1:13" ht="15" customHeight="1">
      <c r="A35" s="5"/>
      <c r="B35" s="5" t="s">
        <v>2</v>
      </c>
      <c r="C35" s="77" t="s">
        <v>17</v>
      </c>
      <c r="D35" s="77"/>
      <c r="E35" s="77"/>
      <c r="F35" s="77"/>
      <c r="G35" s="77"/>
      <c r="H35" s="77"/>
      <c r="I35" s="77"/>
      <c r="J35" s="77"/>
      <c r="K35" s="77"/>
      <c r="L35" s="26"/>
      <c r="M35" s="26"/>
    </row>
    <row r="36" spans="1:13" ht="12.75" customHeight="1">
      <c r="A36" s="5"/>
      <c r="B36" s="5"/>
      <c r="C36" s="22"/>
      <c r="D36" s="27"/>
      <c r="E36" s="23"/>
      <c r="F36" s="27"/>
      <c r="G36" s="14"/>
      <c r="H36" s="22"/>
      <c r="I36" s="28"/>
      <c r="K36" s="39"/>
      <c r="L36" s="26"/>
      <c r="M36" s="26"/>
    </row>
    <row r="37" spans="1:13" ht="12.75" customHeight="1">
      <c r="A37" s="5"/>
      <c r="B37" s="5"/>
      <c r="C37" s="14"/>
      <c r="D37" s="15"/>
      <c r="E37" s="17"/>
      <c r="F37" s="14"/>
      <c r="G37" s="14"/>
      <c r="H37" s="15"/>
      <c r="I37" s="17"/>
      <c r="J37" s="5"/>
      <c r="K37" s="5"/>
      <c r="L37" s="26"/>
      <c r="M37" s="26"/>
    </row>
    <row r="38" spans="1:13" ht="15" customHeight="1">
      <c r="A38" s="5"/>
      <c r="B38" s="5"/>
      <c r="C38" s="3" t="s">
        <v>6</v>
      </c>
      <c r="D38" s="3"/>
      <c r="E38" s="5"/>
      <c r="F38" s="3"/>
      <c r="G38" s="3"/>
      <c r="H38" s="3"/>
      <c r="I38" s="3"/>
      <c r="J38" s="5"/>
      <c r="K38" s="5"/>
      <c r="L38" s="26"/>
      <c r="M38" s="26"/>
    </row>
    <row r="39" spans="1:13" ht="12.75" customHeight="1">
      <c r="A39" s="5"/>
      <c r="B39" s="5"/>
      <c r="C39" s="3"/>
      <c r="D39" s="3"/>
      <c r="E39" s="5"/>
      <c r="F39" s="3"/>
      <c r="G39" s="3"/>
      <c r="H39" s="3"/>
      <c r="I39" s="3"/>
      <c r="J39" s="11" t="s">
        <v>4</v>
      </c>
      <c r="K39" s="5"/>
      <c r="L39" s="26"/>
      <c r="M39" s="26"/>
    </row>
    <row r="40" spans="1:13" s="33" customFormat="1" ht="15" customHeight="1" thickBot="1">
      <c r="A40" s="24"/>
      <c r="B40" s="24"/>
      <c r="C40" s="57">
        <v>1220</v>
      </c>
      <c r="D40" s="34" t="s">
        <v>11</v>
      </c>
      <c r="E40" s="34"/>
      <c r="F40" s="34"/>
      <c r="G40" s="25"/>
      <c r="H40" s="57">
        <v>1229</v>
      </c>
      <c r="I40" s="34" t="s">
        <v>12</v>
      </c>
      <c r="J40" s="35"/>
      <c r="K40" s="35"/>
      <c r="L40" s="32"/>
      <c r="M40" s="32"/>
    </row>
    <row r="41" spans="1:13" ht="12.75" customHeight="1">
      <c r="A41" s="5"/>
      <c r="B41" s="5"/>
      <c r="C41" s="58" t="s">
        <v>7</v>
      </c>
      <c r="D41" s="43">
        <f>D18</f>
        <v>95000</v>
      </c>
      <c r="E41" s="52"/>
      <c r="F41" s="43"/>
      <c r="G41" s="45"/>
      <c r="H41" s="58"/>
      <c r="I41" s="46"/>
      <c r="J41" s="52" t="s">
        <v>7</v>
      </c>
      <c r="K41" s="47">
        <v>19000</v>
      </c>
      <c r="L41" s="26"/>
      <c r="M41" s="26"/>
    </row>
    <row r="42" spans="1:13" ht="12.75" customHeight="1">
      <c r="A42" s="5"/>
      <c r="B42" s="5"/>
      <c r="C42" s="58">
        <v>1930</v>
      </c>
      <c r="D42" s="72">
        <v>80000</v>
      </c>
      <c r="E42" s="53"/>
      <c r="F42" s="43"/>
      <c r="G42" s="45"/>
      <c r="H42" s="58"/>
      <c r="I42" s="46"/>
      <c r="J42" s="53">
        <v>7832</v>
      </c>
      <c r="K42" s="47">
        <f>I49</f>
        <v>19000</v>
      </c>
      <c r="L42" s="26"/>
      <c r="M42" s="26"/>
    </row>
    <row r="43" spans="1:13" ht="12.75" customHeight="1">
      <c r="A43" s="5"/>
      <c r="B43" s="5"/>
      <c r="C43" s="58"/>
      <c r="D43" s="48">
        <f>SUM(D41:D42)</f>
        <v>175000</v>
      </c>
      <c r="E43" s="53"/>
      <c r="F43" s="49"/>
      <c r="G43" s="65"/>
      <c r="H43" s="58"/>
      <c r="I43" s="51"/>
      <c r="J43" s="53">
        <v>7832</v>
      </c>
      <c r="K43" s="66">
        <f>I50</f>
        <v>10000</v>
      </c>
      <c r="L43" s="26"/>
      <c r="M43" s="26"/>
    </row>
    <row r="44" spans="1:13" ht="12.75" customHeight="1">
      <c r="A44" s="5"/>
      <c r="B44" s="5"/>
      <c r="C44" s="61"/>
      <c r="D44" s="27"/>
      <c r="E44" s="59"/>
      <c r="F44" s="27"/>
      <c r="G44" s="25"/>
      <c r="H44" s="42"/>
      <c r="I44" s="28"/>
      <c r="J44" s="54"/>
      <c r="K44" s="67">
        <f>SUM(K41:K43)</f>
        <v>48000</v>
      </c>
      <c r="L44" s="26"/>
      <c r="M44" s="26"/>
    </row>
    <row r="45" spans="1:13" ht="12.75" customHeight="1">
      <c r="A45" s="5"/>
      <c r="B45" s="5"/>
      <c r="C45" s="61"/>
      <c r="D45" s="27"/>
      <c r="E45" s="59"/>
      <c r="F45" s="27"/>
      <c r="G45" s="25"/>
      <c r="H45" s="42"/>
      <c r="I45" s="28"/>
      <c r="J45" s="54"/>
      <c r="K45" s="67"/>
      <c r="L45" s="26"/>
      <c r="M45" s="26"/>
    </row>
    <row r="46" spans="1:13" ht="12.75" customHeight="1">
      <c r="A46" s="5"/>
      <c r="B46" s="5"/>
      <c r="C46" s="61"/>
      <c r="D46" s="27"/>
      <c r="E46" s="59"/>
      <c r="F46" s="27"/>
      <c r="G46" s="25"/>
      <c r="H46" s="42"/>
      <c r="I46" s="28"/>
      <c r="J46" s="54"/>
      <c r="K46" s="67"/>
      <c r="L46" s="26"/>
      <c r="M46" s="26"/>
    </row>
    <row r="47" spans="1:13" ht="12.75" customHeight="1">
      <c r="A47" s="5"/>
      <c r="B47" s="5"/>
      <c r="C47" s="61"/>
      <c r="D47" s="29"/>
      <c r="E47" s="59"/>
      <c r="F47" s="27"/>
      <c r="G47" s="25"/>
      <c r="H47" s="42"/>
      <c r="I47" s="28"/>
      <c r="J47" s="55"/>
      <c r="K47" s="29"/>
      <c r="L47" s="26"/>
      <c r="M47" s="26"/>
    </row>
    <row r="48" spans="1:13" s="33" customFormat="1" ht="15" customHeight="1" thickBot="1">
      <c r="A48" s="24"/>
      <c r="B48" s="24"/>
      <c r="C48" s="57">
        <v>1930</v>
      </c>
      <c r="D48" s="34" t="s">
        <v>14</v>
      </c>
      <c r="E48" s="60"/>
      <c r="F48" s="34"/>
      <c r="G48" s="25"/>
      <c r="H48" s="57">
        <v>7832</v>
      </c>
      <c r="I48" s="34" t="s">
        <v>13</v>
      </c>
      <c r="J48" s="56"/>
      <c r="K48" s="35"/>
      <c r="L48" s="32"/>
      <c r="M48" s="32"/>
    </row>
    <row r="49" spans="1:13" ht="12.75" customHeight="1">
      <c r="A49" s="5"/>
      <c r="B49" s="5"/>
      <c r="C49" s="58"/>
      <c r="D49" s="43"/>
      <c r="E49" s="52">
        <v>1220</v>
      </c>
      <c r="F49" s="43">
        <f>D42</f>
        <v>80000</v>
      </c>
      <c r="G49" s="44"/>
      <c r="H49" s="58">
        <v>1229</v>
      </c>
      <c r="I49" s="46">
        <f>D41/5</f>
        <v>19000</v>
      </c>
      <c r="J49" s="52"/>
      <c r="K49" s="47"/>
      <c r="L49" s="26"/>
      <c r="M49" s="26"/>
    </row>
    <row r="50" spans="1:13" ht="12.75" customHeight="1">
      <c r="A50" s="5"/>
      <c r="B50" s="5"/>
      <c r="C50" s="58"/>
      <c r="D50" s="43"/>
      <c r="E50" s="53"/>
      <c r="F50" s="43"/>
      <c r="G50" s="44"/>
      <c r="H50" s="58">
        <v>1229</v>
      </c>
      <c r="I50" s="68">
        <f>D42/8</f>
        <v>10000</v>
      </c>
      <c r="J50" s="53"/>
      <c r="K50" s="47"/>
      <c r="L50" s="26"/>
      <c r="M50" s="26"/>
    </row>
    <row r="51" spans="1:13" ht="12.75" customHeight="1">
      <c r="A51" s="5"/>
      <c r="B51" s="5"/>
      <c r="C51" s="58"/>
      <c r="D51" s="48"/>
      <c r="E51" s="53"/>
      <c r="F51" s="49"/>
      <c r="G51" s="50"/>
      <c r="H51" s="58"/>
      <c r="I51" s="69">
        <f>SUM(I49:I50)</f>
        <v>29000</v>
      </c>
      <c r="J51" s="53"/>
      <c r="K51" s="43"/>
      <c r="L51" s="26"/>
      <c r="M51" s="26"/>
    </row>
    <row r="52" spans="1:13" ht="15" customHeight="1">
      <c r="A52" s="5"/>
      <c r="B52" s="5"/>
      <c r="C52" s="3"/>
      <c r="D52" s="5"/>
      <c r="E52" s="17"/>
      <c r="F52" s="14"/>
      <c r="G52" s="14"/>
      <c r="H52" s="15"/>
      <c r="I52" s="17"/>
      <c r="J52" s="5"/>
      <c r="K52" s="5"/>
      <c r="L52" s="26"/>
      <c r="M52" s="26"/>
    </row>
    <row r="53" spans="1:13" ht="15" customHeight="1">
      <c r="A53" s="5"/>
      <c r="B53" s="5"/>
      <c r="C53" s="3"/>
      <c r="D53" s="5"/>
      <c r="E53" s="17"/>
      <c r="F53" s="14"/>
      <c r="G53" s="14"/>
      <c r="H53" s="15"/>
      <c r="I53" s="17"/>
      <c r="J53" s="5"/>
      <c r="K53" s="5"/>
      <c r="L53" s="26"/>
      <c r="M53" s="26"/>
    </row>
    <row r="54" spans="1:13" ht="15" customHeight="1" thickBot="1">
      <c r="A54" s="5"/>
      <c r="B54" s="5"/>
      <c r="C54" s="3"/>
      <c r="D54" s="5"/>
      <c r="E54" s="17"/>
      <c r="F54" s="14"/>
      <c r="G54" s="14"/>
      <c r="H54" s="15"/>
      <c r="I54" s="17"/>
      <c r="J54" s="5"/>
      <c r="K54" s="5"/>
      <c r="L54" s="26"/>
      <c r="M54" s="26"/>
    </row>
    <row r="55" spans="1:13" s="73" customFormat="1" ht="15" customHeight="1" thickBot="1">
      <c r="A55" s="24"/>
      <c r="B55" s="24" t="s">
        <v>3</v>
      </c>
      <c r="C55" s="24" t="s">
        <v>20</v>
      </c>
      <c r="D55" s="24"/>
      <c r="E55" s="24"/>
      <c r="F55" s="24"/>
      <c r="G55" s="24"/>
      <c r="H55" s="24"/>
      <c r="I55" s="38"/>
      <c r="J55" s="24"/>
      <c r="K55" s="74">
        <f>D43-K44</f>
        <v>127000</v>
      </c>
      <c r="L55" s="75" t="str">
        <f>IF(K55=127000,"R",IF(K55=0," ",IF(K55&lt;&gt;127000,"√")))</f>
        <v>R</v>
      </c>
      <c r="M55" s="32"/>
    </row>
    <row r="56" spans="1:13" s="73" customFormat="1" ht="15" customHeight="1">
      <c r="A56" s="24"/>
      <c r="B56" s="24"/>
      <c r="C56" s="24"/>
      <c r="D56" s="24"/>
      <c r="E56" s="24"/>
      <c r="F56" s="24"/>
      <c r="G56" s="24"/>
      <c r="H56" s="24"/>
      <c r="I56" s="38"/>
      <c r="J56" s="24"/>
      <c r="K56" s="41"/>
      <c r="L56" s="32"/>
      <c r="M56" s="32"/>
    </row>
    <row r="57" spans="1:13" s="73" customFormat="1" ht="15" customHeight="1">
      <c r="A57" s="24"/>
      <c r="B57" s="24"/>
      <c r="C57" s="24"/>
      <c r="D57" s="24"/>
      <c r="E57" s="24"/>
      <c r="F57" s="24"/>
      <c r="G57" s="24"/>
      <c r="H57" s="24"/>
      <c r="I57" s="38"/>
      <c r="J57" s="24"/>
      <c r="K57" s="41"/>
      <c r="L57" s="32"/>
      <c r="M57" s="32"/>
    </row>
    <row r="58" spans="1:13" s="40" customFormat="1" ht="15" customHeight="1">
      <c r="A58" s="5"/>
      <c r="B58" s="5"/>
      <c r="C58" s="5"/>
      <c r="D58" s="5"/>
      <c r="E58" s="5"/>
      <c r="F58" s="5"/>
      <c r="G58" s="5"/>
      <c r="H58" s="5"/>
      <c r="I58" s="31"/>
      <c r="J58" s="5"/>
      <c r="K58" s="31"/>
      <c r="L58" s="26"/>
      <c r="M58" s="26"/>
    </row>
    <row r="59" spans="1:13" s="40" customFormat="1" ht="15" customHeight="1">
      <c r="A59" s="5"/>
      <c r="B59" s="5"/>
      <c r="C59" s="5"/>
      <c r="D59" s="5"/>
      <c r="E59" s="5"/>
      <c r="F59" s="5"/>
      <c r="G59" s="5"/>
      <c r="H59" s="5"/>
      <c r="I59" s="31"/>
      <c r="J59" s="5"/>
      <c r="K59" s="31"/>
      <c r="L59" s="26"/>
      <c r="M59" s="26"/>
    </row>
    <row r="60" spans="1:13" s="33" customFormat="1" ht="15" customHeight="1">
      <c r="A60" s="2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32"/>
      <c r="M60" s="32"/>
    </row>
    <row r="61" spans="1:13" ht="15" customHeight="1">
      <c r="A61" s="5"/>
      <c r="B61" s="15"/>
      <c r="C61" s="78"/>
      <c r="D61" s="78"/>
      <c r="E61" s="78"/>
      <c r="F61" s="78" t="s">
        <v>4</v>
      </c>
      <c r="G61" s="78"/>
      <c r="H61" s="16"/>
      <c r="I61" s="19"/>
      <c r="J61" s="16"/>
      <c r="K61" s="15"/>
      <c r="L61" s="26"/>
      <c r="M61" s="26"/>
    </row>
  </sheetData>
  <sheetProtection password="CC4C" sheet="1" objects="1" scenarios="1"/>
  <protectedRanges>
    <protectedRange sqref="J43" name="Omr?de26"/>
    <protectedRange sqref="H41:H43" name="Omr?de24"/>
    <protectedRange sqref="C42:C43" name="Omr?de22"/>
    <protectedRange sqref="H18:H20 H24:H29 H49:H51" name="Omr?de20"/>
    <protectedRange sqref="C19:C20 C25:C29 C50:C51" name="Omr?de18"/>
    <protectedRange sqref="K41:K43" name="Omr?de8"/>
    <protectedRange sqref="F41:F43" name="Omr?de6"/>
    <protectedRange sqref="K18:K20 K24:K29 K49:K51" name="Omr?de4"/>
    <protectedRange sqref="F18:F20 F24:F29 F49:F51" name="Omr?de2"/>
    <protectedRange sqref="D18:D20 D24:D29 D49:D51" name="Omr?de1"/>
    <protectedRange sqref="I18:I20 I24:I29 I49:I51" name="Omr?de3"/>
    <protectedRange sqref="D41:D43" name="Omr?de5"/>
    <protectedRange sqref="I41:I43" name="Omr?de7"/>
    <protectedRange sqref="E19:E20 E25:E29 E50:E51" name="Omr?de19"/>
    <protectedRange sqref="J19:J20 J25:J29 J50:J51" name="Omr?de21"/>
    <protectedRange sqref="E42:E43" name="Omr?de23"/>
    <protectedRange sqref="J41" name="Omr?de25"/>
  </protectedRanges>
  <mergeCells count="9">
    <mergeCell ref="C4:F4"/>
    <mergeCell ref="G4:I4"/>
    <mergeCell ref="C8:K8"/>
    <mergeCell ref="C9:K9"/>
    <mergeCell ref="C12:K12"/>
    <mergeCell ref="C30:K30"/>
    <mergeCell ref="C31:K31"/>
    <mergeCell ref="C32:K32"/>
    <mergeCell ref="C35:K35"/>
  </mergeCells>
  <printOptions gridLines="1"/>
  <pageMargins left="0.7874015748031497" right="0.3937007874015748" top="0.5905511811023623" bottom="0.7874015748031497" header="0.5118110236220472" footer="0.5118110236220472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2005-04-05T09:37:41Z</cp:lastPrinted>
  <dcterms:created xsi:type="dcterms:W3CDTF">2005-02-21T15:21:34Z</dcterms:created>
  <dcterms:modified xsi:type="dcterms:W3CDTF">2005-04-05T09:38:02Z</dcterms:modified>
  <cp:category/>
  <cp:version/>
  <cp:contentType/>
  <cp:contentStatus/>
</cp:coreProperties>
</file>